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БЮДЖЕТ 2026-2028 Г\Бюджет на 2026-2028 г\"/>
    </mc:Choice>
  </mc:AlternateContent>
  <bookViews>
    <workbookView xWindow="0" yWindow="0" windowWidth="28800" windowHeight="12300" activeTab="1"/>
  </bookViews>
  <sheets>
    <sheet name="2026" sheetId="2" r:id="rId1"/>
    <sheet name="2027-2028" sheetId="3" r:id="rId2"/>
  </sheets>
  <calcPr calcId="162913"/>
</workbook>
</file>

<file path=xl/calcChain.xml><?xml version="1.0" encoding="utf-8"?>
<calcChain xmlns="http://schemas.openxmlformats.org/spreadsheetml/2006/main">
  <c r="C23" i="2" l="1"/>
  <c r="C19" i="2"/>
  <c r="C50" i="3" l="1"/>
  <c r="C65" i="2"/>
  <c r="C64" i="2" s="1"/>
  <c r="C73" i="2" l="1"/>
  <c r="C72" i="2" s="1"/>
  <c r="D23" i="3" l="1"/>
  <c r="D22" i="3" s="1"/>
  <c r="C61" i="3" l="1"/>
  <c r="D54" i="3" l="1"/>
  <c r="D53" i="3" s="1"/>
  <c r="D52" i="3" s="1"/>
  <c r="C54" i="3"/>
  <c r="C53" i="3" s="1"/>
  <c r="C52" i="3" s="1"/>
  <c r="C54" i="2"/>
  <c r="C53" i="2" s="1"/>
  <c r="C52" i="2" s="1"/>
  <c r="C56" i="2"/>
  <c r="C70" i="2" l="1"/>
  <c r="C68" i="2"/>
  <c r="C62" i="2"/>
  <c r="C61" i="2" s="1"/>
  <c r="C50" i="2"/>
  <c r="C49" i="2" s="1"/>
  <c r="C47" i="2"/>
  <c r="C45" i="2"/>
  <c r="C36" i="2"/>
  <c r="C34" i="2"/>
  <c r="C31" i="2"/>
  <c r="C22" i="2"/>
  <c r="C33" i="2" l="1"/>
  <c r="C30" i="2" s="1"/>
  <c r="C17" i="2" s="1"/>
  <c r="C16" i="2" s="1"/>
  <c r="C44" i="2"/>
  <c r="C43" i="2" s="1"/>
  <c r="C42" i="2" s="1"/>
  <c r="C67" i="2"/>
  <c r="D71" i="3"/>
  <c r="D68" i="3"/>
  <c r="D66" i="3"/>
  <c r="D64" i="3"/>
  <c r="D62" i="3"/>
  <c r="D58" i="3"/>
  <c r="D50" i="3"/>
  <c r="D49" i="3" s="1"/>
  <c r="D47" i="3"/>
  <c r="D38" i="3"/>
  <c r="D34" i="3"/>
  <c r="D31" i="3"/>
  <c r="D18" i="3"/>
  <c r="D61" i="3" l="1"/>
  <c r="D33" i="3"/>
  <c r="D30" i="3" s="1"/>
  <c r="D17" i="3" s="1"/>
  <c r="D44" i="3"/>
  <c r="D43" i="3" s="1"/>
  <c r="D42" i="3" s="1"/>
  <c r="C60" i="2"/>
  <c r="C59" i="2" s="1"/>
  <c r="C75" i="2" s="1"/>
  <c r="D70" i="3"/>
  <c r="D16" i="3" l="1"/>
  <c r="D57" i="3"/>
  <c r="D56" i="3" s="1"/>
  <c r="C71" i="3"/>
  <c r="C68" i="3"/>
  <c r="C66" i="3"/>
  <c r="C64" i="3"/>
  <c r="C62" i="3"/>
  <c r="C58" i="3"/>
  <c r="C49" i="3"/>
  <c r="C47" i="3"/>
  <c r="C38" i="3"/>
  <c r="C34" i="3"/>
  <c r="C31" i="3"/>
  <c r="C23" i="3"/>
  <c r="C22" i="3" s="1"/>
  <c r="C19" i="3"/>
  <c r="C18" i="3" s="1"/>
  <c r="D75" i="3" l="1"/>
  <c r="C44" i="3"/>
  <c r="C43" i="3" s="1"/>
  <c r="C42" i="3" s="1"/>
  <c r="C70" i="3"/>
  <c r="C57" i="3" s="1"/>
  <c r="C56" i="3" s="1"/>
  <c r="C33" i="3"/>
  <c r="C30" i="3" s="1"/>
  <c r="C17" i="3" s="1"/>
  <c r="C16" i="3" l="1"/>
  <c r="C75" i="3" s="1"/>
</calcChain>
</file>

<file path=xl/sharedStrings.xml><?xml version="1.0" encoding="utf-8"?>
<sst xmlns="http://schemas.openxmlformats.org/spreadsheetml/2006/main" count="270" uniqueCount="155">
  <si>
    <t xml:space="preserve">
(тыс. руб.)</t>
  </si>
  <si>
    <t>Код бюджетной классификации Российской Федерации</t>
  </si>
  <si>
    <t>3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</si>
  <si>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</si>
  <si>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</si>
  <si>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000 1 00 00000 00 0000 000 </t>
  </si>
  <si>
    <t>НАЛОГОВЫЕ И НЕНАЛОГОВЫЕ ДОХОДЫ</t>
  </si>
  <si>
    <t>Налоговые доходы</t>
  </si>
  <si>
    <t xml:space="preserve">000 1 01 00000 00 0000 000 </t>
  </si>
  <si>
    <t>НАЛОГИ НА ПРИБЫЛЬ, ДОХОДЫ</t>
  </si>
  <si>
    <t xml:space="preserve">182 1 01 02000 01 0000 110 </t>
  </si>
  <si>
    <t>Налог на доходы физических лиц</t>
  </si>
  <si>
    <t xml:space="preserve">182 1 01 02010 01 0000 110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</si>
  <si>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</si>
  <si>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182 1 01 02010 01 1000 110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</si>
  <si>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</si>
  <si>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</si>
  <si>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</si>
  <si>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100 1 03 02000 01 0000 110 </t>
  </si>
  <si>
    <t>Акцизы по подакцизным товарам (продукции), производимым на территории Российской Федерации</t>
  </si>
  <si>
    <t xml:space="preserve">100 1 03 02230 01 0000 110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</si>
  <si>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</si>
  <si>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100 1 03 02240 01 0000 110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</si>
  <si>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</si>
  <si>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100 1 03 02250 01 0000 110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</si>
  <si>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</si>
  <si>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</si>
  <si>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 xml:space="preserve">182 1 06 01000 00 0000 110 </t>
  </si>
  <si>
    <t>Налог на имущество физических лиц</t>
  </si>
  <si>
    <t xml:space="preserve">182 1 06 01030 13 0000 110 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</si>
  <si>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</si>
  <si>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182 1 06 06000 00 0000 110 </t>
  </si>
  <si>
    <t>Земельный налог</t>
  </si>
  <si>
    <t xml:space="preserve">182 1 06 06030 00 0000 110 </t>
  </si>
  <si>
    <t>Земельный налог с организаций</t>
  </si>
  <si>
    <t xml:space="preserve">182 1 06 06033 13 0000 110 </t>
  </si>
  <si>
    <t>Земельный налог с организаций, обладающих земельным участком, расположенным в границах городских поселений</t>
  </si>
  <si>
    <t xml:space="preserve">182 1 06 06040 00 0000 110 </t>
  </si>
  <si>
    <t>Земельный налог с физических лиц</t>
  </si>
  <si>
    <t xml:space="preserve">182 1 06 06043 13 0000 110 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</si>
  <si>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</si>
  <si>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000 1 08 00000 00 0000 000 </t>
  </si>
  <si>
    <t>ГОСУДАРСТВЕННАЯ ПОШЛИНА</t>
  </si>
  <si>
    <t xml:space="preserve">040 1 08 04000 01 0000 110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</si>
  <si>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</si>
  <si>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040 1 08 04020 01 0000 110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</si>
  <si>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</si>
  <si>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040 1 08 04020 01 1000 110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</si>
  <si>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</si>
  <si>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Неналоговые доходы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</si>
  <si>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</si>
  <si>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</si>
  <si>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040 1 11 05000 00 0000 120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</si>
  <si>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</si>
  <si>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040 1 11 05010 00 0000 120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</si>
  <si>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</si>
  <si>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040 1 11 05013 13 0000 120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</si>
  <si>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</si>
  <si>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040 1 11 05070 00 0000 120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</si>
  <si>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</si>
  <si>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040 1 11 05075 13 0000 120 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</si>
  <si>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</si>
  <si>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040 1 11 09000 00 0000 120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</si>
  <si>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</si>
  <si>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040 1 11 09040 00 0000 120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</si>
  <si>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</si>
  <si>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040 1 11 09045 13 0000 120 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</si>
  <si>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</si>
  <si>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</si>
  <si>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</si>
  <si>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</si>
  <si>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</si>
  <si>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</si>
  <si>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</si>
  <si>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</si>
  <si>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</si>
  <si>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</si>
  <si>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</si>
  <si>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</si>
  <si>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</si>
  <si>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</si>
  <si>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</si>
  <si>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 xml:space="preserve">Утверждено </t>
  </si>
  <si>
    <t>1</t>
  </si>
  <si>
    <t>ДОХОДЫ</t>
  </si>
  <si>
    <t xml:space="preserve">000 1 06 00000 00 0000 000 </t>
  </si>
  <si>
    <t xml:space="preserve">040 2 02 20000 00 0000 150 </t>
  </si>
  <si>
    <t xml:space="preserve">040 2 02 20216 00 0000 150 </t>
  </si>
  <si>
    <t xml:space="preserve">040 2 02 29999 00 0000 150 </t>
  </si>
  <si>
    <t xml:space="preserve">040 2 02 29999 13 0000 150 </t>
  </si>
  <si>
    <t xml:space="preserve">040 2 02 30000 00 0000 150 </t>
  </si>
  <si>
    <t xml:space="preserve">040 2 02 35118 00 0000 150 </t>
  </si>
  <si>
    <t xml:space="preserve">040 2 02 35118 13 0000 150 </t>
  </si>
  <si>
    <t>040 2 02 10000 00 0000 150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</si>
  <si>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</si>
  <si>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</si>
  <si>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 xml:space="preserve">040 2 02 30024 13 0000 150 </t>
  </si>
  <si>
    <t xml:space="preserve">040 2 02 30024 00 0000 150 </t>
  </si>
  <si>
    <t xml:space="preserve">100 1 03 02261 01 0000 110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</si>
  <si>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</si>
  <si>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</si>
  <si>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040 2 02 20077 00 0000 150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</si>
  <si>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</si>
  <si>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040 2 02 20077 13 0000 150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</si>
  <si>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</si>
  <si>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040 2 02 16001 00 0000 150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</si>
  <si>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</si>
  <si>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040 2 02 16001 13 0000 150 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</si>
  <si>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</si>
  <si>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040 2 02 25555 00 0000 150 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</si>
  <si>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</si>
  <si>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040 2 02 25555 13 0000 150 </t>
  </si>
  <si>
    <t>ДОХОДЫ ОТ ОКАЗАНИЯ ПЛАТНЫХ УСЛУГ И КОМПЕНСАЦИИ ЗАТРАТ ГОСУДАРСТВА</t>
  </si>
  <si>
    <t xml:space="preserve">000 1 13 00000 00 0000 000 </t>
  </si>
  <si>
    <t>Доходы от оказания платных услуг (работ)</t>
  </si>
  <si>
    <t xml:space="preserve">040 1 13 01000 00 0000 130 </t>
  </si>
  <si>
    <t>Прочие доходы от оказания платных услуг (работ)</t>
  </si>
  <si>
    <t xml:space="preserve">040 1 13 01990 00 0000 130 </t>
  </si>
  <si>
    <t>Прочие доходы от оказания платных услуг (работ) получателями средств бюджетов городских поселений</t>
  </si>
  <si>
    <t xml:space="preserve">040 1 13 01995 13 0000 130 </t>
  </si>
  <si>
    <t xml:space="preserve">Решением Совета депутатов 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</si>
  <si>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</si>
  <si>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</si>
  <si>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</si>
  <si>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Приложение 3</t>
  </si>
  <si>
    <t>Приложение 4</t>
  </si>
  <si>
    <t>182 1 03 03000 01 0000 110</t>
  </si>
  <si>
    <t>000 1 03 03000 01 0000 110</t>
  </si>
  <si>
    <t>Туристический налог</t>
  </si>
  <si>
    <t>000 1 14 00000 00 0000 000</t>
  </si>
  <si>
    <t>040 1 14 06013 13 0000 430</t>
  </si>
  <si>
    <t xml:space="preserve">040 1 14 02053 13 0000 410 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</si>
  <si>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</si>
  <si>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</si>
  <si>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земельных участков, гос. собственность на которые не разграничена и которые расположены в границах поселений</t>
  </si>
  <si>
    <t>ИНЫЕ МЕЖБЮДЖЕТНЫЕ ТРАНСФЕРТЫ</t>
  </si>
  <si>
    <t>Прочие межбюджетные трансферты передаваемые бюджетам городских поселений</t>
  </si>
  <si>
    <t>000 2 04 49999 00 0000 150</t>
  </si>
  <si>
    <t>000 2 02 40000 00 0000 150</t>
  </si>
  <si>
    <t>000 2 04 49999 13 0000 150</t>
  </si>
  <si>
    <t xml:space="preserve">Прочие межбюджетные трансферты передаваемые бюджетам </t>
  </si>
  <si>
    <t xml:space="preserve">№   от  .   .202  __     </t>
  </si>
  <si>
    <t>№   от __.__.202__</t>
  </si>
  <si>
    <t>Прогнозируемые поступления налоговых , неналоговых доходов и безвозмездных поступлений  в бюджет  Кузнечнинского городского поселения  Приозерского муниципального района Ленинградской области на 2026 год .</t>
  </si>
  <si>
    <t>2026</t>
  </si>
  <si>
    <t>Прогнозируемые поступления налоговых , неналоговых доходов и безвозмездных поступлений  в бюджет  Кузнечнинского городского поселения  Приозерского муниципального района Ленинградской области на плановый период 2027-2028 года .</t>
  </si>
  <si>
    <t>Административная комиссия</t>
  </si>
  <si>
    <t>ВУС</t>
  </si>
  <si>
    <t>вера?</t>
  </si>
  <si>
    <t>ГДЕ 10-ОЗ, депутатские, культура и КГС</t>
  </si>
  <si>
    <t>ЕИРЦ Соц найм</t>
  </si>
  <si>
    <t>10-оз, депутаты, культура</t>
  </si>
  <si>
    <t>Средсва Приоз. Района</t>
  </si>
  <si>
    <t>040 2 02 16001 13 0000 151</t>
  </si>
  <si>
    <t xml:space="preserve">040 2 02 20216 13 0000 151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</si>
</sst>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204"/>
      <scheme val="mino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1" fillId="2" borderId="6">
      <alignment horizontal="left" wrapText="1" indent="2"/>
    </xf>
    <xf numFmtId="49" fontId="11" fillId="2" borderId="7">
      <alignment horizontal="center"/>
    </xf>
  </cellStyleXfs>
  <cellXfs count="49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5" fontId="1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 wrapText="1"/>
    </xf>
    <xf numFmtId="0" fontId="0" fillId="0" borderId="2" xfId="0" applyBorder="1"/>
    <xf numFmtId="49" fontId="5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/>
    <xf numFmtId="49" fontId="2" fillId="3" borderId="1" xfId="0" applyNumberFormat="1" applyFont="1" applyFill="1" applyBorder="1" applyAlignment="1">
      <alignment horizontal="right" vertical="center"/>
    </xf>
    <xf numFmtId="165" fontId="4" fillId="3" borderId="2" xfId="0" applyNumberFormat="1" applyFont="1" applyFill="1" applyBorder="1" applyAlignment="1">
      <alignment horizontal="right" wrapText="1"/>
    </xf>
    <xf numFmtId="49" fontId="12" fillId="2" borderId="7" xfId="2" applyNumberFormat="1" applyFont="1" applyProtection="1">
      <alignment horizontal="center"/>
    </xf>
    <xf numFmtId="0" fontId="12" fillId="2" borderId="6" xfId="1" applyNumberFormat="1" applyFont="1" applyAlignment="1" applyProtection="1">
      <alignment wrapText="1"/>
    </xf>
    <xf numFmtId="0" fontId="0" fillId="0" borderId="1" xfId="0" applyBorder="1"/>
    <xf numFmtId="2" fontId="8" fillId="0" borderId="2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2" fontId="8" fillId="0" borderId="2" xfId="0" applyNumberFormat="1" applyFont="1" applyBorder="1" applyAlignment="1">
      <alignment wrapText="1"/>
    </xf>
    <xf numFmtId="2" fontId="6" fillId="0" borderId="2" xfId="0" applyNumberFormat="1" applyFont="1" applyBorder="1" applyAlignment="1">
      <alignment wrapText="1"/>
    </xf>
    <xf numFmtId="2" fontId="8" fillId="3" borderId="2" xfId="0" applyNumberFormat="1" applyFont="1" applyFill="1" applyBorder="1" applyAlignment="1">
      <alignment horizontal="center" wrapText="1"/>
    </xf>
    <xf numFmtId="2" fontId="6" fillId="3" borderId="2" xfId="0" applyNumberFormat="1" applyFont="1" applyFill="1" applyBorder="1" applyAlignment="1">
      <alignment horizontal="center" wrapText="1"/>
    </xf>
    <xf numFmtId="165" fontId="5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0" fontId="0" fillId="0" borderId="2" xfId="0" applyFill="1" applyBorder="1"/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3">
    <cellStyle name="xl30" xfId="1"/>
    <cellStyle name="xl41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8"/>
  <sheetViews>
    <sheetView topLeftCell="A71" workbookViewId="0">
      <selection activeCell="A46" sqref="A46"/>
    </sheetView>
  </sheetViews>
  <sheetFormatPr defaultRowHeight="15" x14ac:dyDescent="0.25"/>
  <cols>
    <col min="1" max="1" width="78" customWidth="1"/>
    <col min="2" max="2" width="33.85546875" customWidth="1"/>
    <col min="3" max="3" width="19.7109375" customWidth="1"/>
  </cols>
  <sheetData>
    <row r="1" spans="1:3" ht="19.5" customHeight="1" x14ac:dyDescent="0.25">
      <c r="A1" s="2"/>
      <c r="B1" s="2"/>
      <c r="C1" s="3" t="s">
        <v>124</v>
      </c>
    </row>
    <row r="2" spans="1:3" ht="19.5" customHeight="1" x14ac:dyDescent="0.25">
      <c r="A2" s="2"/>
      <c r="B2" s="2"/>
      <c r="C2" s="3" t="s">
        <v>82</v>
      </c>
    </row>
    <row r="3" spans="1:3" ht="19.5" customHeight="1" x14ac:dyDescent="0.25">
      <c r="A3" s="2"/>
      <c r="B3" s="2"/>
      <c r="C3" s="3" t="s">
        <v>120</v>
      </c>
    </row>
    <row r="4" spans="1:3" ht="19.5" customHeight="1" x14ac:dyDescent="0.25">
      <c r="A4" s="2"/>
      <c r="B4" s="2"/>
      <c r="C4" s="3" t="s">
        <v>121</v>
      </c>
    </row>
    <row r="5" spans="1:3" ht="19.5" customHeight="1" x14ac:dyDescent="0.25">
      <c r="A5" s="2"/>
      <c r="B5" s="2"/>
      <c r="C5" s="3" t="s">
        <v>122</v>
      </c>
    </row>
    <row r="6" spans="1:3" ht="19.5" customHeight="1" x14ac:dyDescent="0.25">
      <c r="A6" s="2"/>
      <c r="B6" s="2"/>
      <c r="C6" s="3" t="s">
        <v>123</v>
      </c>
    </row>
    <row r="7" spans="1:3" ht="19.5" customHeight="1" x14ac:dyDescent="0.25">
      <c r="A7" s="2"/>
      <c r="B7" s="2"/>
      <c r="C7" s="24" t="s">
        <v>142</v>
      </c>
    </row>
    <row r="8" spans="1:3" ht="58.35" customHeight="1" x14ac:dyDescent="0.25">
      <c r="A8" s="40" t="s">
        <v>143</v>
      </c>
      <c r="B8" s="40"/>
      <c r="C8" s="40"/>
    </row>
    <row r="10" spans="1:3" ht="18" customHeight="1" x14ac:dyDescent="0.25">
      <c r="B10" s="1"/>
      <c r="C10" s="1" t="s">
        <v>0</v>
      </c>
    </row>
    <row r="11" spans="1:3" ht="15" customHeight="1" x14ac:dyDescent="0.25">
      <c r="A11" s="38" t="s">
        <v>4</v>
      </c>
      <c r="B11" s="38" t="s">
        <v>1</v>
      </c>
      <c r="C11" s="38" t="s">
        <v>144</v>
      </c>
    </row>
    <row r="12" spans="1:3" ht="15" customHeight="1" x14ac:dyDescent="0.25">
      <c r="A12" s="38"/>
      <c r="B12" s="38"/>
      <c r="C12" s="39"/>
    </row>
    <row r="13" spans="1:3" ht="15" customHeight="1" x14ac:dyDescent="0.25">
      <c r="A13" s="38"/>
      <c r="B13" s="38"/>
      <c r="C13" s="39"/>
    </row>
    <row r="14" spans="1:3" ht="19.5" hidden="1" customHeight="1" x14ac:dyDescent="0.25">
      <c r="A14" s="5" t="s">
        <v>83</v>
      </c>
      <c r="B14" s="5" t="s">
        <v>2</v>
      </c>
      <c r="C14" s="5" t="s">
        <v>3</v>
      </c>
    </row>
    <row r="15" spans="1:3" ht="19.5" customHeight="1" x14ac:dyDescent="0.3">
      <c r="A15" s="6" t="s">
        <v>84</v>
      </c>
      <c r="B15" s="4"/>
      <c r="C15" s="11"/>
    </row>
    <row r="16" spans="1:3" ht="31.5" customHeight="1" x14ac:dyDescent="0.3">
      <c r="A16" s="12" t="s">
        <v>6</v>
      </c>
      <c r="B16" s="13" t="s">
        <v>5</v>
      </c>
      <c r="C16" s="14">
        <f>C17+C42</f>
        <v>46990.400000000001</v>
      </c>
    </row>
    <row r="17" spans="1:3" ht="19.5" customHeight="1" x14ac:dyDescent="0.3">
      <c r="A17" s="6" t="s">
        <v>7</v>
      </c>
      <c r="B17" s="4"/>
      <c r="C17" s="7">
        <f>C18+C22+C30+C38</f>
        <v>33903.4</v>
      </c>
    </row>
    <row r="18" spans="1:3" ht="15.75" x14ac:dyDescent="0.25">
      <c r="A18" s="15" t="s">
        <v>9</v>
      </c>
      <c r="B18" s="20" t="s">
        <v>8</v>
      </c>
      <c r="C18" s="16">
        <v>19500</v>
      </c>
    </row>
    <row r="19" spans="1:3" ht="15.75" x14ac:dyDescent="0.25">
      <c r="A19" s="8" t="s">
        <v>11</v>
      </c>
      <c r="B19" s="10" t="s">
        <v>10</v>
      </c>
      <c r="C19" s="9">
        <f>C21</f>
        <v>19500</v>
      </c>
    </row>
    <row r="20" spans="1:3" ht="83.65" customHeight="1" x14ac:dyDescent="0.25">
      <c r="A20" s="8" t="s">
        <v>13</v>
      </c>
      <c r="B20" s="10" t="s">
        <v>12</v>
      </c>
      <c r="C20" s="9">
        <v>19500</v>
      </c>
    </row>
    <row r="21" spans="1:3" ht="117" customHeight="1" x14ac:dyDescent="0.25">
      <c r="A21" s="8" t="s">
        <v>15</v>
      </c>
      <c r="B21" s="10" t="s">
        <v>14</v>
      </c>
      <c r="C21" s="9">
        <v>19500</v>
      </c>
    </row>
    <row r="22" spans="1:3" ht="53.25" customHeight="1" x14ac:dyDescent="0.25">
      <c r="A22" s="15" t="s">
        <v>17</v>
      </c>
      <c r="B22" s="20" t="s">
        <v>16</v>
      </c>
      <c r="C22" s="35">
        <f>C23+C28</f>
        <v>2086.4</v>
      </c>
    </row>
    <row r="23" spans="1:3" ht="41.25" customHeight="1" x14ac:dyDescent="0.25">
      <c r="A23" s="8" t="s">
        <v>19</v>
      </c>
      <c r="B23" s="10" t="s">
        <v>18</v>
      </c>
      <c r="C23" s="36">
        <f>C24+C25+C26</f>
        <v>2081.4</v>
      </c>
    </row>
    <row r="24" spans="1:3" ht="84.75" customHeight="1" x14ac:dyDescent="0.25">
      <c r="A24" s="8" t="s">
        <v>21</v>
      </c>
      <c r="B24" s="10" t="s">
        <v>20</v>
      </c>
      <c r="C24" s="37">
        <v>973.2</v>
      </c>
    </row>
    <row r="25" spans="1:3" ht="91.5" customHeight="1" x14ac:dyDescent="0.25">
      <c r="A25" s="8" t="s">
        <v>23</v>
      </c>
      <c r="B25" s="10" t="s">
        <v>22</v>
      </c>
      <c r="C25" s="37">
        <v>4.9000000000000004</v>
      </c>
    </row>
    <row r="26" spans="1:3" ht="78" customHeight="1" x14ac:dyDescent="0.25">
      <c r="A26" s="8" t="s">
        <v>25</v>
      </c>
      <c r="B26" s="10" t="s">
        <v>24</v>
      </c>
      <c r="C26" s="37">
        <v>1103.3</v>
      </c>
    </row>
    <row r="27" spans="1:3" ht="81.75" customHeight="1" x14ac:dyDescent="0.25">
      <c r="A27" s="8" t="s">
        <v>99</v>
      </c>
      <c r="B27" s="10" t="s">
        <v>98</v>
      </c>
      <c r="C27" s="37">
        <v>0</v>
      </c>
    </row>
    <row r="28" spans="1:3" ht="24.75" customHeight="1" x14ac:dyDescent="0.25">
      <c r="A28" s="15" t="s">
        <v>128</v>
      </c>
      <c r="B28" s="33" t="s">
        <v>127</v>
      </c>
      <c r="C28" s="23">
        <v>5</v>
      </c>
    </row>
    <row r="29" spans="1:3" ht="24.75" customHeight="1" x14ac:dyDescent="0.25">
      <c r="A29" s="8" t="s">
        <v>128</v>
      </c>
      <c r="B29" s="34" t="s">
        <v>126</v>
      </c>
      <c r="C29" s="17">
        <v>5</v>
      </c>
    </row>
    <row r="30" spans="1:3" ht="15.75" x14ac:dyDescent="0.25">
      <c r="A30" s="15" t="s">
        <v>26</v>
      </c>
      <c r="B30" s="20" t="s">
        <v>85</v>
      </c>
      <c r="C30" s="16">
        <f>C31+C33</f>
        <v>12292</v>
      </c>
    </row>
    <row r="31" spans="1:3" ht="15.75" x14ac:dyDescent="0.25">
      <c r="A31" s="8" t="s">
        <v>28</v>
      </c>
      <c r="B31" s="10" t="s">
        <v>27</v>
      </c>
      <c r="C31" s="9">
        <f>C32</f>
        <v>288</v>
      </c>
    </row>
    <row r="32" spans="1:3" ht="50.1" customHeight="1" x14ac:dyDescent="0.25">
      <c r="A32" s="8" t="s">
        <v>30</v>
      </c>
      <c r="B32" s="10" t="s">
        <v>29</v>
      </c>
      <c r="C32" s="9">
        <v>288</v>
      </c>
    </row>
    <row r="33" spans="1:3" ht="15.75" x14ac:dyDescent="0.25">
      <c r="A33" s="8" t="s">
        <v>32</v>
      </c>
      <c r="B33" s="10" t="s">
        <v>31</v>
      </c>
      <c r="C33" s="9">
        <f>C34+C36</f>
        <v>12004</v>
      </c>
    </row>
    <row r="34" spans="1:3" ht="15.75" x14ac:dyDescent="0.25">
      <c r="A34" s="8" t="s">
        <v>34</v>
      </c>
      <c r="B34" s="10" t="s">
        <v>33</v>
      </c>
      <c r="C34" s="9">
        <f>C35</f>
        <v>11561</v>
      </c>
    </row>
    <row r="35" spans="1:3" ht="33.4" customHeight="1" x14ac:dyDescent="0.25">
      <c r="A35" s="8" t="s">
        <v>36</v>
      </c>
      <c r="B35" s="10" t="s">
        <v>35</v>
      </c>
      <c r="C35" s="9">
        <v>11561</v>
      </c>
    </row>
    <row r="36" spans="1:3" ht="15.75" x14ac:dyDescent="0.25">
      <c r="A36" s="8" t="s">
        <v>38</v>
      </c>
      <c r="B36" s="10" t="s">
        <v>37</v>
      </c>
      <c r="C36" s="9">
        <f>C37</f>
        <v>443</v>
      </c>
    </row>
    <row r="37" spans="1:3" ht="33.4" customHeight="1" x14ac:dyDescent="0.25">
      <c r="A37" s="8" t="s">
        <v>40</v>
      </c>
      <c r="B37" s="10" t="s">
        <v>39</v>
      </c>
      <c r="C37" s="9">
        <v>443</v>
      </c>
    </row>
    <row r="38" spans="1:3" ht="15.75" x14ac:dyDescent="0.25">
      <c r="A38" s="15" t="s">
        <v>42</v>
      </c>
      <c r="B38" s="20" t="s">
        <v>41</v>
      </c>
      <c r="C38" s="16">
        <v>25</v>
      </c>
    </row>
    <row r="39" spans="1:3" ht="50.1" customHeight="1" x14ac:dyDescent="0.25">
      <c r="A39" s="8" t="s">
        <v>44</v>
      </c>
      <c r="B39" s="10" t="s">
        <v>43</v>
      </c>
      <c r="C39" s="9">
        <v>25</v>
      </c>
    </row>
    <row r="40" spans="1:3" ht="81" customHeight="1" x14ac:dyDescent="0.25">
      <c r="A40" s="8" t="s">
        <v>46</v>
      </c>
      <c r="B40" s="10" t="s">
        <v>45</v>
      </c>
      <c r="C40" s="9">
        <v>25</v>
      </c>
    </row>
    <row r="41" spans="1:3" ht="83.65" customHeight="1" x14ac:dyDescent="0.25">
      <c r="A41" s="8" t="s">
        <v>48</v>
      </c>
      <c r="B41" s="10" t="s">
        <v>47</v>
      </c>
      <c r="C41" s="9">
        <v>25</v>
      </c>
    </row>
    <row r="42" spans="1:3" ht="19.5" customHeight="1" x14ac:dyDescent="0.3">
      <c r="A42" s="6" t="s">
        <v>49</v>
      </c>
      <c r="B42" s="4"/>
      <c r="C42" s="7">
        <f>C43+C52+C56</f>
        <v>13087</v>
      </c>
    </row>
    <row r="43" spans="1:3" ht="55.5" customHeight="1" x14ac:dyDescent="0.25">
      <c r="A43" s="15" t="s">
        <v>51</v>
      </c>
      <c r="B43" s="20" t="s">
        <v>50</v>
      </c>
      <c r="C43" s="16">
        <f>C44+C49</f>
        <v>12887</v>
      </c>
    </row>
    <row r="44" spans="1:3" ht="98.25" customHeight="1" x14ac:dyDescent="0.25">
      <c r="A44" s="8" t="s">
        <v>53</v>
      </c>
      <c r="B44" s="10" t="s">
        <v>52</v>
      </c>
      <c r="C44" s="9">
        <f>C45+C47</f>
        <v>10987</v>
      </c>
    </row>
    <row r="45" spans="1:3" ht="82.5" customHeight="1" x14ac:dyDescent="0.25">
      <c r="A45" s="8" t="s">
        <v>55</v>
      </c>
      <c r="B45" s="10" t="s">
        <v>54</v>
      </c>
      <c r="C45" s="9">
        <f>C46</f>
        <v>8011.2</v>
      </c>
    </row>
    <row r="46" spans="1:3" ht="83.65" customHeight="1" x14ac:dyDescent="0.25">
      <c r="A46" s="8" t="s">
        <v>57</v>
      </c>
      <c r="B46" s="10" t="s">
        <v>56</v>
      </c>
      <c r="C46" s="9">
        <v>8011.2</v>
      </c>
    </row>
    <row r="47" spans="1:3" ht="50.1" customHeight="1" x14ac:dyDescent="0.25">
      <c r="A47" s="8" t="s">
        <v>59</v>
      </c>
      <c r="B47" s="10" t="s">
        <v>58</v>
      </c>
      <c r="C47" s="9">
        <f>C48</f>
        <v>2975.8</v>
      </c>
    </row>
    <row r="48" spans="1:3" ht="46.5" customHeight="1" x14ac:dyDescent="0.25">
      <c r="A48" s="8" t="s">
        <v>61</v>
      </c>
      <c r="B48" s="10" t="s">
        <v>60</v>
      </c>
      <c r="C48" s="9">
        <v>2975.8</v>
      </c>
    </row>
    <row r="49" spans="1:4" ht="96.75" customHeight="1" x14ac:dyDescent="0.25">
      <c r="A49" s="8" t="s">
        <v>63</v>
      </c>
      <c r="B49" s="10" t="s">
        <v>62</v>
      </c>
      <c r="C49" s="36">
        <f t="shared" ref="C49:C50" si="0">C50</f>
        <v>1900</v>
      </c>
      <c r="D49" t="s">
        <v>150</v>
      </c>
    </row>
    <row r="50" spans="1:4" ht="95.25" customHeight="1" x14ac:dyDescent="0.25">
      <c r="A50" s="8" t="s">
        <v>65</v>
      </c>
      <c r="B50" s="10" t="s">
        <v>64</v>
      </c>
      <c r="C50" s="36">
        <f t="shared" si="0"/>
        <v>1900</v>
      </c>
    </row>
    <row r="51" spans="1:4" ht="83.65" customHeight="1" x14ac:dyDescent="0.25">
      <c r="A51" s="8" t="s">
        <v>67</v>
      </c>
      <c r="B51" s="10" t="s">
        <v>66</v>
      </c>
      <c r="C51" s="36">
        <v>1900</v>
      </c>
    </row>
    <row r="52" spans="1:4" ht="47.25" customHeight="1" x14ac:dyDescent="0.25">
      <c r="A52" s="21" t="s">
        <v>112</v>
      </c>
      <c r="B52" s="10" t="s">
        <v>113</v>
      </c>
      <c r="C52" s="9">
        <f>C53</f>
        <v>200</v>
      </c>
    </row>
    <row r="53" spans="1:4" ht="30.75" customHeight="1" x14ac:dyDescent="0.25">
      <c r="A53" s="8" t="s">
        <v>114</v>
      </c>
      <c r="B53" s="10" t="s">
        <v>115</v>
      </c>
      <c r="C53" s="9">
        <f>C54</f>
        <v>200</v>
      </c>
    </row>
    <row r="54" spans="1:4" ht="32.25" customHeight="1" x14ac:dyDescent="0.25">
      <c r="A54" s="8" t="s">
        <v>116</v>
      </c>
      <c r="B54" s="10" t="s">
        <v>117</v>
      </c>
      <c r="C54" s="9">
        <f>C55</f>
        <v>200</v>
      </c>
    </row>
    <row r="55" spans="1:4" ht="43.5" customHeight="1" x14ac:dyDescent="0.25">
      <c r="A55" s="8" t="s">
        <v>118</v>
      </c>
      <c r="B55" s="10" t="s">
        <v>119</v>
      </c>
      <c r="C55" s="9">
        <v>200</v>
      </c>
    </row>
    <row r="56" spans="1:4" ht="43.5" customHeight="1" x14ac:dyDescent="0.25">
      <c r="A56" s="31" t="s">
        <v>132</v>
      </c>
      <c r="B56" s="29" t="s">
        <v>129</v>
      </c>
      <c r="C56" s="36">
        <f>C57+C58</f>
        <v>0</v>
      </c>
    </row>
    <row r="57" spans="1:4" ht="42.75" customHeight="1" x14ac:dyDescent="0.25">
      <c r="A57" s="32" t="s">
        <v>134</v>
      </c>
      <c r="B57" s="30" t="s">
        <v>130</v>
      </c>
      <c r="C57" s="36">
        <v>0</v>
      </c>
    </row>
    <row r="58" spans="1:4" ht="96.75" customHeight="1" x14ac:dyDescent="0.25">
      <c r="A58" s="32" t="s">
        <v>133</v>
      </c>
      <c r="B58" s="30" t="s">
        <v>131</v>
      </c>
      <c r="C58" s="36">
        <v>0</v>
      </c>
      <c r="D58" t="s">
        <v>148</v>
      </c>
    </row>
    <row r="59" spans="1:4" ht="19.5" customHeight="1" x14ac:dyDescent="0.3">
      <c r="A59" s="12" t="s">
        <v>69</v>
      </c>
      <c r="B59" s="13" t="s">
        <v>68</v>
      </c>
      <c r="C59" s="14">
        <f>C60+C72</f>
        <v>25812.5</v>
      </c>
    </row>
    <row r="60" spans="1:4" ht="44.25" customHeight="1" x14ac:dyDescent="0.25">
      <c r="A60" s="15" t="s">
        <v>71</v>
      </c>
      <c r="B60" s="20" t="s">
        <v>70</v>
      </c>
      <c r="C60" s="16">
        <f>C61+C64+C67</f>
        <v>13812.5</v>
      </c>
    </row>
    <row r="61" spans="1:4" ht="15.75" x14ac:dyDescent="0.25">
      <c r="A61" s="8" t="s">
        <v>72</v>
      </c>
      <c r="B61" s="10" t="s">
        <v>93</v>
      </c>
      <c r="C61" s="9">
        <f t="shared" ref="C61:C62" si="1">C62</f>
        <v>6428.7</v>
      </c>
    </row>
    <row r="62" spans="1:4" ht="62.25" customHeight="1" x14ac:dyDescent="0.25">
      <c r="A62" s="8" t="s">
        <v>104</v>
      </c>
      <c r="B62" s="10" t="s">
        <v>105</v>
      </c>
      <c r="C62" s="9">
        <f t="shared" si="1"/>
        <v>6428.7</v>
      </c>
    </row>
    <row r="63" spans="1:4" ht="54" customHeight="1" x14ac:dyDescent="0.25">
      <c r="A63" s="8" t="s">
        <v>106</v>
      </c>
      <c r="B63" s="10" t="s">
        <v>107</v>
      </c>
      <c r="C63" s="25">
        <v>6428.7</v>
      </c>
    </row>
    <row r="64" spans="1:4" ht="33.4" customHeight="1" x14ac:dyDescent="0.25">
      <c r="A64" s="8" t="s">
        <v>73</v>
      </c>
      <c r="B64" s="10" t="s">
        <v>86</v>
      </c>
      <c r="C64" s="36">
        <f>C65</f>
        <v>6936.8</v>
      </c>
    </row>
    <row r="65" spans="1:4" ht="26.25" customHeight="1" x14ac:dyDescent="0.25">
      <c r="A65" s="8" t="s">
        <v>76</v>
      </c>
      <c r="B65" s="10" t="s">
        <v>88</v>
      </c>
      <c r="C65" s="36">
        <f>C66</f>
        <v>6936.8</v>
      </c>
    </row>
    <row r="66" spans="1:4" ht="29.25" customHeight="1" x14ac:dyDescent="0.25">
      <c r="A66" s="8" t="s">
        <v>77</v>
      </c>
      <c r="B66" s="10" t="s">
        <v>89</v>
      </c>
      <c r="C66" s="36">
        <v>6936.8</v>
      </c>
      <c r="D66" t="s">
        <v>151</v>
      </c>
    </row>
    <row r="67" spans="1:4" ht="15.75" x14ac:dyDescent="0.25">
      <c r="A67" s="8" t="s">
        <v>78</v>
      </c>
      <c r="B67" s="10" t="s">
        <v>90</v>
      </c>
      <c r="C67" s="9">
        <f>C70+C68</f>
        <v>447</v>
      </c>
    </row>
    <row r="68" spans="1:4" ht="31.5" x14ac:dyDescent="0.25">
      <c r="A68" s="8" t="s">
        <v>94</v>
      </c>
      <c r="B68" s="10" t="s">
        <v>97</v>
      </c>
      <c r="C68" s="9">
        <f>C69</f>
        <v>3.5</v>
      </c>
    </row>
    <row r="69" spans="1:4" ht="31.5" x14ac:dyDescent="0.25">
      <c r="A69" s="8" t="s">
        <v>95</v>
      </c>
      <c r="B69" s="10" t="s">
        <v>96</v>
      </c>
      <c r="C69" s="9">
        <v>3.5</v>
      </c>
      <c r="D69" t="s">
        <v>146</v>
      </c>
    </row>
    <row r="70" spans="1:4" ht="33.4" customHeight="1" x14ac:dyDescent="0.25">
      <c r="A70" s="8" t="s">
        <v>79</v>
      </c>
      <c r="B70" s="10" t="s">
        <v>91</v>
      </c>
      <c r="C70" s="9">
        <f>C71</f>
        <v>443.5</v>
      </c>
      <c r="D70" t="s">
        <v>147</v>
      </c>
    </row>
    <row r="71" spans="1:4" ht="48.75" customHeight="1" x14ac:dyDescent="0.25">
      <c r="A71" s="8" t="s">
        <v>80</v>
      </c>
      <c r="B71" s="10" t="s">
        <v>92</v>
      </c>
      <c r="C71" s="9">
        <v>443.5</v>
      </c>
    </row>
    <row r="72" spans="1:4" ht="28.5" customHeight="1" x14ac:dyDescent="0.25">
      <c r="A72" s="27" t="s">
        <v>135</v>
      </c>
      <c r="B72" s="26" t="s">
        <v>138</v>
      </c>
      <c r="C72" s="36">
        <f>C73</f>
        <v>12000</v>
      </c>
    </row>
    <row r="73" spans="1:4" ht="30.75" customHeight="1" x14ac:dyDescent="0.25">
      <c r="A73" s="27" t="s">
        <v>140</v>
      </c>
      <c r="B73" s="26" t="s">
        <v>137</v>
      </c>
      <c r="C73" s="36">
        <f>C74</f>
        <v>12000</v>
      </c>
    </row>
    <row r="74" spans="1:4" ht="31.5" customHeight="1" x14ac:dyDescent="0.25">
      <c r="A74" s="27" t="s">
        <v>136</v>
      </c>
      <c r="B74" s="26" t="s">
        <v>139</v>
      </c>
      <c r="C74" s="36">
        <v>12000</v>
      </c>
      <c r="D74" t="s">
        <v>152</v>
      </c>
    </row>
    <row r="75" spans="1:4" ht="19.5" customHeight="1" x14ac:dyDescent="0.3">
      <c r="A75" s="6" t="s">
        <v>81</v>
      </c>
      <c r="B75" s="4"/>
      <c r="C75" s="7">
        <f>C59+C16</f>
        <v>72802.899999999994</v>
      </c>
    </row>
    <row r="78" spans="1:4" x14ac:dyDescent="0.25">
      <c r="A78" t="s">
        <v>149</v>
      </c>
    </row>
  </sheetData>
  <mergeCells count="4">
    <mergeCell ref="A11:A13"/>
    <mergeCell ref="B11:B13"/>
    <mergeCell ref="C11:C13"/>
    <mergeCell ref="A8:C8"/>
  </mergeCells>
  <pageMargins left="1.1811023622047245" right="0" top="0" bottom="0" header="0.31496062992125984" footer="0.31496062992125984"/>
  <pageSetup paperSize="9" scale="55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abSelected="1" topLeftCell="A58" workbookViewId="0">
      <selection activeCell="B64" sqref="B64"/>
    </sheetView>
  </sheetViews>
  <sheetFormatPr defaultRowHeight="15" x14ac:dyDescent="0.25"/>
  <cols>
    <col min="1" max="1" width="63" customWidth="1"/>
    <col min="2" max="2" width="33.85546875" customWidth="1"/>
    <col min="3" max="3" width="15" customWidth="1"/>
    <col min="4" max="4" width="14.7109375" customWidth="1"/>
  </cols>
  <sheetData>
    <row r="1" spans="1:4" ht="19.5" customHeight="1" x14ac:dyDescent="0.25">
      <c r="A1" s="2"/>
      <c r="B1" s="42" t="s">
        <v>125</v>
      </c>
      <c r="C1" s="42"/>
      <c r="D1" s="42"/>
    </row>
    <row r="2" spans="1:4" ht="19.5" customHeight="1" x14ac:dyDescent="0.25">
      <c r="A2" s="2"/>
      <c r="B2" s="42" t="s">
        <v>82</v>
      </c>
      <c r="C2" s="42"/>
      <c r="D2" s="42"/>
    </row>
    <row r="3" spans="1:4" ht="19.5" customHeight="1" x14ac:dyDescent="0.25">
      <c r="A3" s="2"/>
      <c r="B3" s="42" t="s">
        <v>120</v>
      </c>
      <c r="C3" s="42"/>
      <c r="D3" s="42"/>
    </row>
    <row r="4" spans="1:4" ht="19.5" customHeight="1" x14ac:dyDescent="0.25">
      <c r="A4" s="2"/>
      <c r="B4" s="42" t="s">
        <v>121</v>
      </c>
      <c r="C4" s="42"/>
      <c r="D4" s="42"/>
    </row>
    <row r="5" spans="1:4" ht="19.5" customHeight="1" x14ac:dyDescent="0.25">
      <c r="A5" s="2"/>
      <c r="B5" s="42" t="s">
        <v>122</v>
      </c>
      <c r="C5" s="42"/>
      <c r="D5" s="42"/>
    </row>
    <row r="6" spans="1:4" ht="19.5" customHeight="1" x14ac:dyDescent="0.25">
      <c r="A6" s="2"/>
      <c r="B6" s="42" t="s">
        <v>123</v>
      </c>
      <c r="C6" s="42"/>
      <c r="D6" s="42"/>
    </row>
    <row r="7" spans="1:4" ht="20.25" customHeight="1" x14ac:dyDescent="0.25">
      <c r="A7" s="2"/>
      <c r="B7" s="2"/>
      <c r="C7" s="41" t="s">
        <v>141</v>
      </c>
      <c r="D7" s="41"/>
    </row>
    <row r="8" spans="1:4" ht="58.35" customHeight="1" x14ac:dyDescent="0.25">
      <c r="A8" s="40" t="s">
        <v>145</v>
      </c>
      <c r="B8" s="40"/>
      <c r="C8" s="40"/>
    </row>
    <row r="10" spans="1:4" ht="18" customHeight="1" x14ac:dyDescent="0.25">
      <c r="B10" s="1"/>
    </row>
    <row r="11" spans="1:4" ht="15" customHeight="1" x14ac:dyDescent="0.25">
      <c r="A11" s="38" t="s">
        <v>4</v>
      </c>
      <c r="B11" s="38" t="s">
        <v>1</v>
      </c>
      <c r="C11" s="46">
        <v>2027</v>
      </c>
      <c r="D11" s="43">
        <v>2028</v>
      </c>
    </row>
    <row r="12" spans="1:4" ht="15" customHeight="1" x14ac:dyDescent="0.25">
      <c r="A12" s="38"/>
      <c r="B12" s="38"/>
      <c r="C12" s="47"/>
      <c r="D12" s="44"/>
    </row>
    <row r="13" spans="1:4" ht="15" customHeight="1" x14ac:dyDescent="0.25">
      <c r="A13" s="38"/>
      <c r="B13" s="38"/>
      <c r="C13" s="48"/>
      <c r="D13" s="45"/>
    </row>
    <row r="14" spans="1:4" ht="19.5" hidden="1" customHeight="1" x14ac:dyDescent="0.25">
      <c r="A14" s="5" t="s">
        <v>83</v>
      </c>
      <c r="B14" s="5" t="s">
        <v>2</v>
      </c>
      <c r="C14" s="17"/>
      <c r="D14" s="17"/>
    </row>
    <row r="15" spans="1:4" ht="19.5" customHeight="1" x14ac:dyDescent="0.25">
      <c r="A15" s="6" t="s">
        <v>84</v>
      </c>
      <c r="B15" s="4"/>
      <c r="C15" s="17"/>
      <c r="D15" s="17"/>
    </row>
    <row r="16" spans="1:4" ht="31.5" customHeight="1" x14ac:dyDescent="0.3">
      <c r="A16" s="12" t="s">
        <v>6</v>
      </c>
      <c r="B16" s="13" t="s">
        <v>5</v>
      </c>
      <c r="C16" s="14">
        <f>C17+C42</f>
        <v>49303</v>
      </c>
      <c r="D16" s="14">
        <f>D17+D42</f>
        <v>51937.7</v>
      </c>
    </row>
    <row r="17" spans="1:4" ht="19.5" customHeight="1" x14ac:dyDescent="0.3">
      <c r="A17" s="6" t="s">
        <v>7</v>
      </c>
      <c r="B17" s="4"/>
      <c r="C17" s="7">
        <f>C18+C22+C30+C38</f>
        <v>35509.300000000003</v>
      </c>
      <c r="D17" s="7">
        <f>D18+D22+D30+D38</f>
        <v>37398.899999999994</v>
      </c>
    </row>
    <row r="18" spans="1:4" ht="15.75" x14ac:dyDescent="0.25">
      <c r="A18" s="15" t="s">
        <v>9</v>
      </c>
      <c r="B18" s="18" t="s">
        <v>8</v>
      </c>
      <c r="C18" s="16">
        <f t="shared" ref="C18:D19" si="0">C19</f>
        <v>20500</v>
      </c>
      <c r="D18" s="16">
        <f t="shared" si="0"/>
        <v>21600</v>
      </c>
    </row>
    <row r="19" spans="1:4" ht="15.75" x14ac:dyDescent="0.25">
      <c r="A19" s="8" t="s">
        <v>11</v>
      </c>
      <c r="B19" s="10" t="s">
        <v>10</v>
      </c>
      <c r="C19" s="9">
        <f t="shared" si="0"/>
        <v>20500</v>
      </c>
      <c r="D19" s="9">
        <v>21600</v>
      </c>
    </row>
    <row r="20" spans="1:4" ht="83.65" customHeight="1" x14ac:dyDescent="0.25">
      <c r="A20" s="8" t="s">
        <v>13</v>
      </c>
      <c r="B20" s="10" t="s">
        <v>12</v>
      </c>
      <c r="C20" s="9">
        <v>20500</v>
      </c>
      <c r="D20" s="9">
        <v>21600</v>
      </c>
    </row>
    <row r="21" spans="1:4" ht="117" customHeight="1" x14ac:dyDescent="0.25">
      <c r="A21" s="8" t="s">
        <v>15</v>
      </c>
      <c r="B21" s="10" t="s">
        <v>14</v>
      </c>
      <c r="C21" s="17">
        <v>20500</v>
      </c>
      <c r="D21" s="17">
        <v>21600</v>
      </c>
    </row>
    <row r="22" spans="1:4" ht="53.25" customHeight="1" x14ac:dyDescent="0.25">
      <c r="A22" s="15" t="s">
        <v>17</v>
      </c>
      <c r="B22" s="18" t="s">
        <v>16</v>
      </c>
      <c r="C22" s="16">
        <f>C23+C28</f>
        <v>2180.2999999999997</v>
      </c>
      <c r="D22" s="16">
        <f>D23+D28</f>
        <v>2278.4</v>
      </c>
    </row>
    <row r="23" spans="1:4" ht="41.25" customHeight="1" x14ac:dyDescent="0.25">
      <c r="A23" s="8" t="s">
        <v>19</v>
      </c>
      <c r="B23" s="10" t="s">
        <v>18</v>
      </c>
      <c r="C23" s="9">
        <f>C24+C25+C26+C27</f>
        <v>2175.1</v>
      </c>
      <c r="D23" s="9">
        <f>D24+D25+D26+D27</f>
        <v>2272.9</v>
      </c>
    </row>
    <row r="24" spans="1:4" ht="84.75" customHeight="1" x14ac:dyDescent="0.25">
      <c r="A24" s="8" t="s">
        <v>21</v>
      </c>
      <c r="B24" s="10" t="s">
        <v>20</v>
      </c>
      <c r="C24" s="17">
        <v>1017</v>
      </c>
      <c r="D24" s="17">
        <v>1062.7</v>
      </c>
    </row>
    <row r="25" spans="1:4" ht="91.5" customHeight="1" x14ac:dyDescent="0.25">
      <c r="A25" s="8" t="s">
        <v>23</v>
      </c>
      <c r="B25" s="10" t="s">
        <v>22</v>
      </c>
      <c r="C25" s="17">
        <v>5.0999999999999996</v>
      </c>
      <c r="D25" s="17">
        <v>5.3</v>
      </c>
    </row>
    <row r="26" spans="1:4" ht="78" customHeight="1" x14ac:dyDescent="0.25">
      <c r="A26" s="8" t="s">
        <v>25</v>
      </c>
      <c r="B26" s="10" t="s">
        <v>24</v>
      </c>
      <c r="C26" s="17">
        <v>1153</v>
      </c>
      <c r="D26" s="17">
        <v>1204.9000000000001</v>
      </c>
    </row>
    <row r="27" spans="1:4" ht="81.75" customHeight="1" x14ac:dyDescent="0.25">
      <c r="A27" s="8" t="s">
        <v>99</v>
      </c>
      <c r="B27" s="10" t="s">
        <v>98</v>
      </c>
      <c r="C27" s="17">
        <v>0</v>
      </c>
      <c r="D27" s="17">
        <v>0</v>
      </c>
    </row>
    <row r="28" spans="1:4" ht="28.5" customHeight="1" x14ac:dyDescent="0.25">
      <c r="A28" s="15" t="s">
        <v>128</v>
      </c>
      <c r="B28" s="33" t="s">
        <v>127</v>
      </c>
      <c r="C28" s="23">
        <v>5.2</v>
      </c>
      <c r="D28" s="17">
        <v>5.5</v>
      </c>
    </row>
    <row r="29" spans="1:4" ht="30" customHeight="1" x14ac:dyDescent="0.25">
      <c r="A29" s="8" t="s">
        <v>128</v>
      </c>
      <c r="B29" s="34" t="s">
        <v>126</v>
      </c>
      <c r="C29" s="17">
        <v>5.2</v>
      </c>
      <c r="D29" s="17">
        <v>5.5</v>
      </c>
    </row>
    <row r="30" spans="1:4" ht="15.75" x14ac:dyDescent="0.25">
      <c r="A30" s="15" t="s">
        <v>26</v>
      </c>
      <c r="B30" s="18" t="s">
        <v>85</v>
      </c>
      <c r="C30" s="16">
        <f>C31+C33</f>
        <v>12802.7</v>
      </c>
      <c r="D30" s="16">
        <f>D31+D33</f>
        <v>13492.8</v>
      </c>
    </row>
    <row r="31" spans="1:4" ht="15.75" x14ac:dyDescent="0.25">
      <c r="A31" s="8" t="s">
        <v>28</v>
      </c>
      <c r="B31" s="10" t="s">
        <v>27</v>
      </c>
      <c r="C31" s="9">
        <f>C32</f>
        <v>150.69999999999999</v>
      </c>
      <c r="D31" s="9">
        <f>D32</f>
        <v>158.80000000000001</v>
      </c>
    </row>
    <row r="32" spans="1:4" ht="50.1" customHeight="1" x14ac:dyDescent="0.25">
      <c r="A32" s="8" t="s">
        <v>30</v>
      </c>
      <c r="B32" s="10" t="s">
        <v>29</v>
      </c>
      <c r="C32" s="17">
        <v>150.69999999999999</v>
      </c>
      <c r="D32" s="17">
        <v>158.80000000000001</v>
      </c>
    </row>
    <row r="33" spans="1:4" ht="15.75" x14ac:dyDescent="0.25">
      <c r="A33" s="8" t="s">
        <v>32</v>
      </c>
      <c r="B33" s="10" t="s">
        <v>31</v>
      </c>
      <c r="C33" s="9">
        <f>C34+C36</f>
        <v>12652</v>
      </c>
      <c r="D33" s="9">
        <f>D34+D36</f>
        <v>13334</v>
      </c>
    </row>
    <row r="34" spans="1:4" ht="15.75" x14ac:dyDescent="0.25">
      <c r="A34" s="8" t="s">
        <v>34</v>
      </c>
      <c r="B34" s="10" t="s">
        <v>33</v>
      </c>
      <c r="C34" s="9">
        <f>C35</f>
        <v>12185</v>
      </c>
      <c r="D34" s="9">
        <f>D35</f>
        <v>12842</v>
      </c>
    </row>
    <row r="35" spans="1:4" ht="33.4" customHeight="1" x14ac:dyDescent="0.25">
      <c r="A35" s="8" t="s">
        <v>36</v>
      </c>
      <c r="B35" s="10" t="s">
        <v>35</v>
      </c>
      <c r="C35" s="17">
        <v>12185</v>
      </c>
      <c r="D35" s="17">
        <v>12842</v>
      </c>
    </row>
    <row r="36" spans="1:4" ht="15.75" x14ac:dyDescent="0.25">
      <c r="A36" s="8" t="s">
        <v>38</v>
      </c>
      <c r="B36" s="10" t="s">
        <v>37</v>
      </c>
      <c r="C36" s="9">
        <v>467</v>
      </c>
      <c r="D36" s="9">
        <v>492</v>
      </c>
    </row>
    <row r="37" spans="1:4" ht="33.4" customHeight="1" x14ac:dyDescent="0.25">
      <c r="A37" s="8" t="s">
        <v>40</v>
      </c>
      <c r="B37" s="10" t="s">
        <v>39</v>
      </c>
      <c r="C37" s="17">
        <v>467</v>
      </c>
      <c r="D37" s="17">
        <v>492</v>
      </c>
    </row>
    <row r="38" spans="1:4" ht="15.75" x14ac:dyDescent="0.25">
      <c r="A38" s="15" t="s">
        <v>42</v>
      </c>
      <c r="B38" s="18" t="s">
        <v>41</v>
      </c>
      <c r="C38" s="16">
        <f t="shared" ref="C38:D38" si="1">C39</f>
        <v>26.3</v>
      </c>
      <c r="D38" s="16">
        <f t="shared" si="1"/>
        <v>27.7</v>
      </c>
    </row>
    <row r="39" spans="1:4" ht="50.1" customHeight="1" x14ac:dyDescent="0.25">
      <c r="A39" s="8" t="s">
        <v>44</v>
      </c>
      <c r="B39" s="10" t="s">
        <v>43</v>
      </c>
      <c r="C39" s="9">
        <v>26.3</v>
      </c>
      <c r="D39" s="9">
        <v>27.7</v>
      </c>
    </row>
    <row r="40" spans="1:4" ht="81" customHeight="1" x14ac:dyDescent="0.25">
      <c r="A40" s="8" t="s">
        <v>46</v>
      </c>
      <c r="B40" s="10" t="s">
        <v>45</v>
      </c>
      <c r="C40" s="9">
        <v>26.3</v>
      </c>
      <c r="D40" s="9">
        <v>27.7</v>
      </c>
    </row>
    <row r="41" spans="1:4" ht="83.65" customHeight="1" x14ac:dyDescent="0.25">
      <c r="A41" s="8" t="s">
        <v>48</v>
      </c>
      <c r="B41" s="10" t="s">
        <v>47</v>
      </c>
      <c r="C41" s="17">
        <v>26.3</v>
      </c>
      <c r="D41" s="17">
        <v>27.7</v>
      </c>
    </row>
    <row r="42" spans="1:4" ht="19.5" customHeight="1" x14ac:dyDescent="0.3">
      <c r="A42" s="6" t="s">
        <v>49</v>
      </c>
      <c r="B42" s="4"/>
      <c r="C42" s="7">
        <f>C43+C52</f>
        <v>13793.699999999999</v>
      </c>
      <c r="D42" s="7">
        <f>D43+D52</f>
        <v>14538.8</v>
      </c>
    </row>
    <row r="43" spans="1:4" ht="55.5" customHeight="1" x14ac:dyDescent="0.25">
      <c r="A43" s="15" t="s">
        <v>51</v>
      </c>
      <c r="B43" s="18" t="s">
        <v>50</v>
      </c>
      <c r="C43" s="16">
        <f>C44+C49</f>
        <v>13582.9</v>
      </c>
      <c r="D43" s="16">
        <f>D44+D49</f>
        <v>14316.599999999999</v>
      </c>
    </row>
    <row r="44" spans="1:4" ht="98.25" customHeight="1" x14ac:dyDescent="0.25">
      <c r="A44" s="8" t="s">
        <v>53</v>
      </c>
      <c r="B44" s="10" t="s">
        <v>52</v>
      </c>
      <c r="C44" s="9">
        <f>C45+C47</f>
        <v>11580.3</v>
      </c>
      <c r="D44" s="9">
        <f>D45+D47</f>
        <v>12205.9</v>
      </c>
    </row>
    <row r="45" spans="1:4" ht="82.5" customHeight="1" x14ac:dyDescent="0.25">
      <c r="A45" s="8" t="s">
        <v>55</v>
      </c>
      <c r="B45" s="10" t="s">
        <v>54</v>
      </c>
      <c r="C45" s="9">
        <v>8443.7999999999993</v>
      </c>
      <c r="D45" s="9">
        <v>8900</v>
      </c>
    </row>
    <row r="46" spans="1:4" ht="83.65" customHeight="1" x14ac:dyDescent="0.25">
      <c r="A46" s="8" t="s">
        <v>57</v>
      </c>
      <c r="B46" s="10" t="s">
        <v>56</v>
      </c>
      <c r="C46" s="17">
        <v>8443.7999999999993</v>
      </c>
      <c r="D46" s="17">
        <v>8900</v>
      </c>
    </row>
    <row r="47" spans="1:4" ht="50.1" customHeight="1" x14ac:dyDescent="0.25">
      <c r="A47" s="8" t="s">
        <v>59</v>
      </c>
      <c r="B47" s="10" t="s">
        <v>58</v>
      </c>
      <c r="C47" s="9">
        <f>C48</f>
        <v>3136.5</v>
      </c>
      <c r="D47" s="9">
        <f>D48</f>
        <v>3305.9</v>
      </c>
    </row>
    <row r="48" spans="1:4" ht="46.5" customHeight="1" x14ac:dyDescent="0.25">
      <c r="A48" s="8" t="s">
        <v>61</v>
      </c>
      <c r="B48" s="10" t="s">
        <v>60</v>
      </c>
      <c r="C48" s="17">
        <v>3136.5</v>
      </c>
      <c r="D48" s="17">
        <v>3305.9</v>
      </c>
    </row>
    <row r="49" spans="1:8" ht="83.65" customHeight="1" x14ac:dyDescent="0.25">
      <c r="A49" s="8" t="s">
        <v>63</v>
      </c>
      <c r="B49" s="10" t="s">
        <v>62</v>
      </c>
      <c r="C49" s="9">
        <f t="shared" ref="C49:D50" si="2">C50</f>
        <v>2002.6</v>
      </c>
      <c r="D49" s="9">
        <f t="shared" si="2"/>
        <v>2110.6999999999998</v>
      </c>
    </row>
    <row r="50" spans="1:8" ht="95.25" customHeight="1" x14ac:dyDescent="0.25">
      <c r="A50" s="8" t="s">
        <v>65</v>
      </c>
      <c r="B50" s="10" t="s">
        <v>64</v>
      </c>
      <c r="C50" s="9">
        <f t="shared" si="2"/>
        <v>2002.6</v>
      </c>
      <c r="D50" s="9">
        <f t="shared" si="2"/>
        <v>2110.6999999999998</v>
      </c>
    </row>
    <row r="51" spans="1:8" ht="83.65" customHeight="1" x14ac:dyDescent="0.25">
      <c r="A51" s="8" t="s">
        <v>67</v>
      </c>
      <c r="B51" s="10" t="s">
        <v>66</v>
      </c>
      <c r="C51" s="17">
        <v>2002.6</v>
      </c>
      <c r="D51" s="17">
        <v>2110.6999999999998</v>
      </c>
    </row>
    <row r="52" spans="1:8" ht="48.75" customHeight="1" x14ac:dyDescent="0.25">
      <c r="A52" s="21" t="s">
        <v>112</v>
      </c>
      <c r="B52" s="22" t="s">
        <v>113</v>
      </c>
      <c r="C52" s="23">
        <f t="shared" ref="C52:D54" si="3">C53</f>
        <v>210.8</v>
      </c>
      <c r="D52" s="23">
        <f t="shared" si="3"/>
        <v>222.2</v>
      </c>
    </row>
    <row r="53" spans="1:8" ht="27.75" customHeight="1" x14ac:dyDescent="0.25">
      <c r="A53" s="8" t="s">
        <v>114</v>
      </c>
      <c r="B53" s="10" t="s">
        <v>115</v>
      </c>
      <c r="C53" s="17">
        <f t="shared" si="3"/>
        <v>210.8</v>
      </c>
      <c r="D53" s="17">
        <f t="shared" si="3"/>
        <v>222.2</v>
      </c>
    </row>
    <row r="54" spans="1:8" ht="30.75" customHeight="1" x14ac:dyDescent="0.25">
      <c r="A54" s="8" t="s">
        <v>116</v>
      </c>
      <c r="B54" s="10" t="s">
        <v>117</v>
      </c>
      <c r="C54" s="17">
        <f t="shared" si="3"/>
        <v>210.8</v>
      </c>
      <c r="D54" s="17">
        <f t="shared" si="3"/>
        <v>222.2</v>
      </c>
    </row>
    <row r="55" spans="1:8" ht="43.5" customHeight="1" x14ac:dyDescent="0.25">
      <c r="A55" s="8" t="s">
        <v>118</v>
      </c>
      <c r="B55" s="10" t="s">
        <v>119</v>
      </c>
      <c r="C55" s="17">
        <v>210.8</v>
      </c>
      <c r="D55" s="17">
        <v>222.2</v>
      </c>
    </row>
    <row r="56" spans="1:8" ht="19.5" customHeight="1" x14ac:dyDescent="0.3">
      <c r="A56" s="12" t="s">
        <v>69</v>
      </c>
      <c r="B56" s="13" t="s">
        <v>68</v>
      </c>
      <c r="C56" s="14">
        <f>C57</f>
        <v>13275.4</v>
      </c>
      <c r="D56" s="14">
        <f>D57</f>
        <v>12868.6</v>
      </c>
    </row>
    <row r="57" spans="1:8" ht="44.25" customHeight="1" x14ac:dyDescent="0.25">
      <c r="A57" s="15" t="s">
        <v>71</v>
      </c>
      <c r="B57" s="18" t="s">
        <v>70</v>
      </c>
      <c r="C57" s="16">
        <f>C58+C61+C70</f>
        <v>13275.4</v>
      </c>
      <c r="D57" s="16">
        <f>D58+D61+D70</f>
        <v>12868.6</v>
      </c>
    </row>
    <row r="58" spans="1:8" ht="31.5" x14ac:dyDescent="0.25">
      <c r="A58" s="8" t="s">
        <v>72</v>
      </c>
      <c r="B58" s="10" t="s">
        <v>93</v>
      </c>
      <c r="C58" s="9">
        <f t="shared" ref="C58:D58" si="4">C59</f>
        <v>5361.5</v>
      </c>
      <c r="D58" s="9">
        <f t="shared" si="4"/>
        <v>5439</v>
      </c>
    </row>
    <row r="59" spans="1:8" ht="62.25" customHeight="1" x14ac:dyDescent="0.25">
      <c r="A59" s="8" t="s">
        <v>104</v>
      </c>
      <c r="B59" s="10" t="s">
        <v>105</v>
      </c>
      <c r="C59" s="9">
        <v>5361.5</v>
      </c>
      <c r="D59" s="9">
        <v>5439</v>
      </c>
    </row>
    <row r="60" spans="1:8" ht="54" customHeight="1" x14ac:dyDescent="0.25">
      <c r="A60" s="8" t="s">
        <v>106</v>
      </c>
      <c r="B60" s="10" t="s">
        <v>153</v>
      </c>
      <c r="C60" s="17">
        <v>1532.9</v>
      </c>
      <c r="D60" s="17">
        <v>1507.4</v>
      </c>
      <c r="G60" s="28"/>
      <c r="H60" s="28"/>
    </row>
    <row r="61" spans="1:8" ht="33.4" customHeight="1" x14ac:dyDescent="0.25">
      <c r="A61" s="8" t="s">
        <v>73</v>
      </c>
      <c r="B61" s="10" t="s">
        <v>86</v>
      </c>
      <c r="C61" s="9">
        <f>C63+C65+C67+C69</f>
        <v>7451.6</v>
      </c>
      <c r="D61" s="9">
        <f>D64+D62+D66+D68</f>
        <v>7426.1</v>
      </c>
    </row>
    <row r="62" spans="1:8" ht="50.25" customHeight="1" x14ac:dyDescent="0.25">
      <c r="A62" s="8" t="s">
        <v>100</v>
      </c>
      <c r="B62" s="10" t="s">
        <v>101</v>
      </c>
      <c r="C62" s="9">
        <f>C63</f>
        <v>0</v>
      </c>
      <c r="D62" s="9">
        <f>D63</f>
        <v>0</v>
      </c>
    </row>
    <row r="63" spans="1:8" ht="51.75" customHeight="1" x14ac:dyDescent="0.25">
      <c r="A63" s="8" t="s">
        <v>102</v>
      </c>
      <c r="B63" s="10" t="s">
        <v>103</v>
      </c>
      <c r="C63" s="9">
        <v>0</v>
      </c>
      <c r="D63" s="17">
        <v>0</v>
      </c>
    </row>
    <row r="64" spans="1:8" ht="83.65" customHeight="1" x14ac:dyDescent="0.25">
      <c r="A64" s="8" t="s">
        <v>74</v>
      </c>
      <c r="B64" s="10" t="s">
        <v>87</v>
      </c>
      <c r="C64" s="9">
        <f>C65</f>
        <v>1532.9</v>
      </c>
      <c r="D64" s="9">
        <f>D65</f>
        <v>1507.4</v>
      </c>
    </row>
    <row r="65" spans="1:4" ht="90.75" customHeight="1" x14ac:dyDescent="0.25">
      <c r="A65" s="8" t="s">
        <v>75</v>
      </c>
      <c r="B65" s="10" t="s">
        <v>154</v>
      </c>
      <c r="C65" s="19">
        <v>1532.9</v>
      </c>
      <c r="D65" s="17">
        <v>1507.4</v>
      </c>
    </row>
    <row r="66" spans="1:4" ht="69" customHeight="1" x14ac:dyDescent="0.25">
      <c r="A66" s="8" t="s">
        <v>108</v>
      </c>
      <c r="B66" s="10" t="s">
        <v>109</v>
      </c>
      <c r="C66" s="9">
        <f>C67</f>
        <v>0</v>
      </c>
      <c r="D66" s="9">
        <f>D67</f>
        <v>0</v>
      </c>
    </row>
    <row r="67" spans="1:4" ht="78" customHeight="1" x14ac:dyDescent="0.25">
      <c r="A67" s="8" t="s">
        <v>110</v>
      </c>
      <c r="B67" s="10" t="s">
        <v>111</v>
      </c>
      <c r="C67" s="19">
        <v>0</v>
      </c>
      <c r="D67" s="17">
        <v>0</v>
      </c>
    </row>
    <row r="68" spans="1:4" ht="26.25" customHeight="1" x14ac:dyDescent="0.25">
      <c r="A68" s="8" t="s">
        <v>76</v>
      </c>
      <c r="B68" s="10" t="s">
        <v>88</v>
      </c>
      <c r="C68" s="9">
        <f>C69</f>
        <v>5918.7</v>
      </c>
      <c r="D68" s="9">
        <f>D69</f>
        <v>5918.7</v>
      </c>
    </row>
    <row r="69" spans="1:4" ht="29.25" customHeight="1" x14ac:dyDescent="0.25">
      <c r="A69" s="8" t="s">
        <v>77</v>
      </c>
      <c r="B69" s="10" t="s">
        <v>89</v>
      </c>
      <c r="C69" s="19">
        <v>5918.7</v>
      </c>
      <c r="D69" s="17">
        <v>5918.7</v>
      </c>
    </row>
    <row r="70" spans="1:4" ht="31.5" x14ac:dyDescent="0.25">
      <c r="A70" s="8" t="s">
        <v>78</v>
      </c>
      <c r="B70" s="10" t="s">
        <v>90</v>
      </c>
      <c r="C70" s="9">
        <f>C73+C71</f>
        <v>462.3</v>
      </c>
      <c r="D70" s="9">
        <f>D73+D71</f>
        <v>3.5</v>
      </c>
    </row>
    <row r="71" spans="1:4" ht="47.25" x14ac:dyDescent="0.25">
      <c r="A71" s="8" t="s">
        <v>94</v>
      </c>
      <c r="B71" s="10" t="s">
        <v>97</v>
      </c>
      <c r="C71" s="9">
        <f>C72</f>
        <v>3.5</v>
      </c>
      <c r="D71" s="9">
        <f>D72</f>
        <v>3.5</v>
      </c>
    </row>
    <row r="72" spans="1:4" ht="47.25" x14ac:dyDescent="0.25">
      <c r="A72" s="8" t="s">
        <v>95</v>
      </c>
      <c r="B72" s="10" t="s">
        <v>96</v>
      </c>
      <c r="C72" s="17">
        <v>3.5</v>
      </c>
      <c r="D72" s="17">
        <v>3.5</v>
      </c>
    </row>
    <row r="73" spans="1:4" ht="33.4" customHeight="1" x14ac:dyDescent="0.25">
      <c r="A73" s="8" t="s">
        <v>79</v>
      </c>
      <c r="B73" s="10" t="s">
        <v>91</v>
      </c>
      <c r="C73" s="9">
        <v>458.8</v>
      </c>
      <c r="D73" s="9">
        <v>0</v>
      </c>
    </row>
    <row r="74" spans="1:4" ht="48.75" customHeight="1" x14ac:dyDescent="0.25">
      <c r="A74" s="8" t="s">
        <v>80</v>
      </c>
      <c r="B74" s="10" t="s">
        <v>92</v>
      </c>
      <c r="C74" s="17">
        <v>458.8</v>
      </c>
      <c r="D74" s="17">
        <v>0</v>
      </c>
    </row>
    <row r="75" spans="1:4" ht="19.5" customHeight="1" x14ac:dyDescent="0.3">
      <c r="A75" s="6" t="s">
        <v>81</v>
      </c>
      <c r="B75" s="4"/>
      <c r="C75" s="7">
        <f>C56+C16</f>
        <v>62578.400000000001</v>
      </c>
      <c r="D75" s="7">
        <f>D56+D16</f>
        <v>64806.299999999996</v>
      </c>
    </row>
  </sheetData>
  <mergeCells count="12">
    <mergeCell ref="D11:D13"/>
    <mergeCell ref="A8:C8"/>
    <mergeCell ref="A11:A13"/>
    <mergeCell ref="B11:B13"/>
    <mergeCell ref="C11:C13"/>
    <mergeCell ref="C7:D7"/>
    <mergeCell ref="B1:D1"/>
    <mergeCell ref="B2:D2"/>
    <mergeCell ref="B3:D3"/>
    <mergeCell ref="B4:D4"/>
    <mergeCell ref="B5:D5"/>
    <mergeCell ref="B6:D6"/>
  </mergeCells>
  <pageMargins left="0.51181102362204722" right="0" top="0" bottom="0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</vt:lpstr>
      <vt:lpstr>2027-2028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rep:2.43.1.241</dc:description>
  <cp:lastModifiedBy>Пользователь</cp:lastModifiedBy>
  <cp:lastPrinted>2025-11-13T08:17:10Z</cp:lastPrinted>
  <dcterms:created xsi:type="dcterms:W3CDTF">2017-11-09T11:25:02Z</dcterms:created>
  <dcterms:modified xsi:type="dcterms:W3CDTF">2025-11-19T08:11:43Z</dcterms:modified>
</cp:coreProperties>
</file>